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_polanska\Desktop\"/>
    </mc:Choice>
  </mc:AlternateContent>
  <xr:revisionPtr revIDLastSave="0" documentId="13_ncr:1_{54AD948C-DDE1-4BE9-8FAA-DF146985D5E5}" xr6:coauthVersionLast="36" xr6:coauthVersionMax="36" xr10:uidLastSave="{00000000-0000-0000-0000-000000000000}"/>
  <bookViews>
    <workbookView xWindow="0" yWindow="0" windowWidth="28800" windowHeight="12225" xr2:uid="{D1D27CA1-5FD7-45D8-A210-966B013130B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6" i="1"/>
  <c r="S20" i="1"/>
  <c r="S18" i="1"/>
  <c r="S12" i="1"/>
  <c r="O16" i="1"/>
  <c r="S16" i="1" s="1"/>
  <c r="O15" i="1"/>
  <c r="S15" i="1" s="1"/>
  <c r="O13" i="1"/>
  <c r="S13" i="1" s="1"/>
  <c r="O10" i="1"/>
  <c r="S10" i="1" s="1"/>
  <c r="O8" i="1"/>
  <c r="S8" i="1" s="1"/>
</calcChain>
</file>

<file path=xl/sharedStrings.xml><?xml version="1.0" encoding="utf-8"?>
<sst xmlns="http://schemas.openxmlformats.org/spreadsheetml/2006/main" count="36" uniqueCount="36">
  <si>
    <t xml:space="preserve">WOJEWÓDZTWO:   </t>
  </si>
  <si>
    <t>Uczestnicy wydarzeń</t>
  </si>
  <si>
    <t>liczba zorganizowanych wydarzeń</t>
  </si>
  <si>
    <t>liczba uczestników</t>
  </si>
  <si>
    <t>liczba uczestniczących pracodawców</t>
  </si>
  <si>
    <t>w tym:</t>
  </si>
  <si>
    <t>liczba zorganizowanych wydarzeń dla obywateli Ukrainy</t>
  </si>
  <si>
    <t>liczba uczestników wydarzeń dla obywateli Ukrainy</t>
  </si>
  <si>
    <t>Pracodawcy</t>
  </si>
  <si>
    <t>liczba pracodawców, z którymi nawiązano kontakt</t>
  </si>
  <si>
    <t>liczba pracodawców, z którymi PSZ nawiązał kontakt po raz pierwszy</t>
  </si>
  <si>
    <t>Oferty pracy</t>
  </si>
  <si>
    <t>liczba ofert pracy zgłoszonych do PSZ w ramach EDP 2022</t>
  </si>
  <si>
    <t>Pracownicy PSZ</t>
  </si>
  <si>
    <t>liczba pracowników PSZ zaangażowanych w realizację EDP 2022</t>
  </si>
  <si>
    <t>Kujawsko - Pomorskie</t>
  </si>
  <si>
    <t>Lubelskie</t>
  </si>
  <si>
    <t>Lubuskie</t>
  </si>
  <si>
    <t>Małoposkie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</si>
  <si>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</si>
  <si>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</si>
  <si>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</si>
  <si>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</si>
  <si>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</si>
  <si>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</si>
  <si>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</si>
  <si>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</si>
  <si>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</si>
  <si>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</si>
  <si>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</si>
  <si>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Dolnośląskie</t>
  </si>
  <si>
    <t>SUMA</t>
  </si>
  <si>
    <t>Liczba zaangażowanych jednostek PSZ</t>
  </si>
  <si>
    <t>PSZ</t>
  </si>
  <si>
    <t>Zał.</t>
  </si>
  <si>
    <t xml:space="preserve">Zbiorcze rezultalty ilościowe Europejskich Dni Pracodawców - 2022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</si>
</sst>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5" borderId="2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justify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justify" vertical="center"/>
    </xf>
    <xf numFmtId="3" fontId="0" fillId="5" borderId="2" xfId="0" applyNumberFormat="1" applyFont="1" applyFill="1" applyBorder="1" applyAlignment="1">
      <alignment horizontal="center" vertical="center"/>
    </xf>
    <xf numFmtId="3" fontId="0" fillId="5" borderId="4" xfId="0" applyNumberFormat="1" applyFont="1" applyFill="1" applyBorder="1" applyAlignment="1">
      <alignment horizontal="center" vertical="center"/>
    </xf>
    <xf numFmtId="3" fontId="0" fillId="5" borderId="3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8F7C-AEE8-4AC6-97E2-D733C1273748}">
  <dimension ref="A1:S20"/>
  <sheetViews>
    <sheetView tabSelected="1" zoomScale="70" zoomScaleNormal="70" workbookViewId="0">
      <selection activeCell="I23" sqref="I23"/>
    </sheetView>
  </sheetViews>
  <sheetFormatPr defaultRowHeight="15" x14ac:dyDescent="0.25"/>
  <cols>
    <col min="1" max="1" width="25" style="1" customWidth="1"/>
    <col min="2" max="2" width="46.42578125" style="1" customWidth="1"/>
    <col min="3" max="3" width="18.7109375" style="1" customWidth="1"/>
    <col min="4" max="4" width="14.85546875" style="1" customWidth="1"/>
    <col min="5" max="5" width="12.85546875" style="1" customWidth="1"/>
    <col min="6" max="6" width="10.7109375" style="1" customWidth="1"/>
    <col min="7" max="7" width="10.85546875" style="1" customWidth="1"/>
    <col min="8" max="8" width="13" style="1" customWidth="1"/>
    <col min="9" max="9" width="13.140625" style="1" customWidth="1"/>
    <col min="10" max="10" width="11.140625" style="1" customWidth="1"/>
    <col min="11" max="11" width="13.140625" style="1" customWidth="1"/>
    <col min="12" max="12" width="11.42578125" style="1" customWidth="1"/>
    <col min="13" max="13" width="11.140625" style="1" customWidth="1"/>
    <col min="14" max="14" width="9.140625" style="1"/>
    <col min="15" max="15" width="14.140625" style="1" customWidth="1"/>
    <col min="16" max="16" width="15.5703125" style="1" customWidth="1"/>
    <col min="17" max="17" width="14.7109375" style="1" customWidth="1"/>
    <col min="18" max="18" width="20.140625" style="1" customWidth="1"/>
    <col min="19" max="19" width="12.42578125" style="1" customWidth="1"/>
    <col min="20" max="16384" width="9.140625" style="1"/>
  </cols>
  <sheetData>
    <row r="1" spans="1:19" x14ac:dyDescent="0.25">
      <c r="S1" s="1" t="s">
        <v>34</v>
      </c>
    </row>
    <row r="2" spans="1:19" ht="21" x14ac:dyDescent="0.25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4" spans="1:19" s="7" customFormat="1" ht="30" x14ac:dyDescent="0.25">
      <c r="A4" s="3" t="s">
        <v>0</v>
      </c>
      <c r="B4" s="4"/>
      <c r="C4" s="5" t="s">
        <v>30</v>
      </c>
      <c r="D4" s="31" t="s">
        <v>15</v>
      </c>
      <c r="E4" s="5" t="s">
        <v>16</v>
      </c>
      <c r="F4" s="32" t="s">
        <v>17</v>
      </c>
      <c r="G4" s="5" t="s">
        <v>19</v>
      </c>
      <c r="H4" s="32" t="s">
        <v>18</v>
      </c>
      <c r="I4" s="5" t="s">
        <v>20</v>
      </c>
      <c r="J4" s="32" t="s">
        <v>21</v>
      </c>
      <c r="K4" s="5" t="s">
        <v>22</v>
      </c>
      <c r="L4" s="32" t="s">
        <v>23</v>
      </c>
      <c r="M4" s="5" t="s">
        <v>24</v>
      </c>
      <c r="N4" s="32" t="s">
        <v>25</v>
      </c>
      <c r="O4" s="5" t="s">
        <v>26</v>
      </c>
      <c r="P4" s="31" t="s">
        <v>27</v>
      </c>
      <c r="Q4" s="5" t="s">
        <v>28</v>
      </c>
      <c r="R4" s="32" t="s">
        <v>29</v>
      </c>
      <c r="S4" s="10" t="s">
        <v>31</v>
      </c>
    </row>
    <row r="5" spans="1:19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</row>
    <row r="6" spans="1:19" ht="33.75" customHeight="1" x14ac:dyDescent="0.25">
      <c r="A6" s="10" t="s">
        <v>33</v>
      </c>
      <c r="B6" s="11" t="s">
        <v>32</v>
      </c>
      <c r="C6" s="5">
        <v>23</v>
      </c>
      <c r="D6" s="12">
        <v>5</v>
      </c>
      <c r="E6" s="5">
        <v>19</v>
      </c>
      <c r="F6" s="12">
        <v>9</v>
      </c>
      <c r="G6" s="5">
        <v>12</v>
      </c>
      <c r="H6" s="12">
        <v>7</v>
      </c>
      <c r="I6" s="5">
        <v>29</v>
      </c>
      <c r="J6" s="12">
        <v>10</v>
      </c>
      <c r="K6" s="5">
        <v>15</v>
      </c>
      <c r="L6" s="12">
        <v>15</v>
      </c>
      <c r="M6" s="5">
        <v>9</v>
      </c>
      <c r="N6" s="12">
        <v>25</v>
      </c>
      <c r="O6" s="5">
        <v>4</v>
      </c>
      <c r="P6" s="12">
        <v>17</v>
      </c>
      <c r="Q6" s="5">
        <v>18</v>
      </c>
      <c r="R6" s="12">
        <v>9</v>
      </c>
      <c r="S6" s="6">
        <f>SUM(C6:R6)</f>
        <v>226</v>
      </c>
    </row>
    <row r="7" spans="1:19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5"/>
      <c r="P7" s="15"/>
      <c r="Q7" s="15"/>
      <c r="R7" s="16"/>
      <c r="S7" s="9"/>
    </row>
    <row r="8" spans="1:19" ht="34.5" customHeight="1" x14ac:dyDescent="0.25">
      <c r="A8" s="17" t="s">
        <v>1</v>
      </c>
      <c r="B8" s="18" t="s">
        <v>2</v>
      </c>
      <c r="C8" s="5">
        <v>104</v>
      </c>
      <c r="D8" s="19">
        <v>22</v>
      </c>
      <c r="E8" s="5">
        <v>48</v>
      </c>
      <c r="F8" s="12">
        <v>48</v>
      </c>
      <c r="G8" s="5">
        <v>33</v>
      </c>
      <c r="H8" s="12">
        <v>32</v>
      </c>
      <c r="I8" s="5">
        <v>85</v>
      </c>
      <c r="J8" s="12">
        <v>25</v>
      </c>
      <c r="K8" s="5">
        <v>21</v>
      </c>
      <c r="L8" s="12">
        <v>36</v>
      </c>
      <c r="M8" s="20">
        <v>19</v>
      </c>
      <c r="N8" s="12">
        <v>46</v>
      </c>
      <c r="O8" s="5">
        <f>SUM(3,1,3,4)</f>
        <v>11</v>
      </c>
      <c r="P8" s="12">
        <v>76</v>
      </c>
      <c r="Q8" s="5">
        <v>46</v>
      </c>
      <c r="R8" s="12">
        <v>14</v>
      </c>
      <c r="S8" s="6">
        <f>SUM(C8:R8)</f>
        <v>666</v>
      </c>
    </row>
    <row r="9" spans="1:19" ht="31.5" customHeight="1" x14ac:dyDescent="0.25">
      <c r="A9" s="17"/>
      <c r="B9" s="18" t="s">
        <v>3</v>
      </c>
      <c r="C9" s="5">
        <v>5336</v>
      </c>
      <c r="D9" s="19">
        <v>294</v>
      </c>
      <c r="E9" s="5">
        <v>1123</v>
      </c>
      <c r="F9" s="12">
        <v>2261</v>
      </c>
      <c r="G9" s="5">
        <v>1096</v>
      </c>
      <c r="H9" s="12">
        <v>685</v>
      </c>
      <c r="I9" s="5">
        <v>3525</v>
      </c>
      <c r="J9" s="12">
        <v>773</v>
      </c>
      <c r="K9" s="5">
        <v>834</v>
      </c>
      <c r="L9" s="12">
        <v>542</v>
      </c>
      <c r="M9" s="20">
        <v>1815</v>
      </c>
      <c r="N9" s="12">
        <v>2296</v>
      </c>
      <c r="O9" s="5">
        <v>594</v>
      </c>
      <c r="P9" s="12">
        <v>1283</v>
      </c>
      <c r="Q9" s="5">
        <v>1396</v>
      </c>
      <c r="R9" s="12">
        <v>483</v>
      </c>
      <c r="S9" s="6">
        <f>SUM(C9:R9)</f>
        <v>24336</v>
      </c>
    </row>
    <row r="10" spans="1:19" ht="35.25" customHeight="1" x14ac:dyDescent="0.25">
      <c r="A10" s="17"/>
      <c r="B10" s="18" t="s">
        <v>4</v>
      </c>
      <c r="C10" s="5">
        <v>1042</v>
      </c>
      <c r="D10" s="19">
        <v>2225</v>
      </c>
      <c r="E10" s="5">
        <v>371</v>
      </c>
      <c r="F10" s="12">
        <v>1043</v>
      </c>
      <c r="G10" s="5">
        <v>294</v>
      </c>
      <c r="H10" s="12">
        <v>321</v>
      </c>
      <c r="I10" s="5">
        <v>1178</v>
      </c>
      <c r="J10" s="12">
        <v>220</v>
      </c>
      <c r="K10" s="21">
        <v>531</v>
      </c>
      <c r="L10" s="12">
        <v>266</v>
      </c>
      <c r="M10" s="20">
        <v>130</v>
      </c>
      <c r="N10" s="12">
        <v>588</v>
      </c>
      <c r="O10" s="5">
        <f>SUM(12,62,28,6)</f>
        <v>108</v>
      </c>
      <c r="P10" s="12">
        <v>482</v>
      </c>
      <c r="Q10" s="5">
        <v>400</v>
      </c>
      <c r="R10" s="12">
        <v>169</v>
      </c>
      <c r="S10" s="6">
        <f>SUM(C10:R10)</f>
        <v>9368</v>
      </c>
    </row>
    <row r="11" spans="1:19" x14ac:dyDescent="0.25">
      <c r="A11" s="17"/>
      <c r="B11" s="22" t="s">
        <v>5</v>
      </c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3"/>
      <c r="R11" s="9"/>
      <c r="S11" s="24"/>
    </row>
    <row r="12" spans="1:19" ht="43.5" customHeight="1" x14ac:dyDescent="0.25">
      <c r="A12" s="17"/>
      <c r="B12" s="18" t="s">
        <v>6</v>
      </c>
      <c r="C12" s="5">
        <v>46</v>
      </c>
      <c r="D12" s="25">
        <v>8</v>
      </c>
      <c r="E12" s="5">
        <v>20</v>
      </c>
      <c r="F12" s="12">
        <v>23</v>
      </c>
      <c r="G12" s="5">
        <v>21</v>
      </c>
      <c r="H12" s="12">
        <v>17</v>
      </c>
      <c r="I12" s="5">
        <v>35</v>
      </c>
      <c r="J12" s="12">
        <v>12</v>
      </c>
      <c r="K12" s="5">
        <v>10</v>
      </c>
      <c r="L12" s="12">
        <v>16</v>
      </c>
      <c r="M12" s="20">
        <v>12</v>
      </c>
      <c r="N12" s="12">
        <v>24</v>
      </c>
      <c r="O12" s="12">
        <v>2</v>
      </c>
      <c r="P12" s="12">
        <v>34</v>
      </c>
      <c r="Q12" s="5">
        <v>16</v>
      </c>
      <c r="R12" s="12">
        <v>11</v>
      </c>
      <c r="S12" s="6">
        <f>SUM(C12:R12)</f>
        <v>307</v>
      </c>
    </row>
    <row r="13" spans="1:19" ht="33.75" customHeight="1" x14ac:dyDescent="0.25">
      <c r="A13" s="17"/>
      <c r="B13" s="26" t="s">
        <v>7</v>
      </c>
      <c r="C13" s="5">
        <v>956</v>
      </c>
      <c r="D13" s="25">
        <v>189</v>
      </c>
      <c r="E13" s="5">
        <v>445</v>
      </c>
      <c r="F13" s="12">
        <v>410</v>
      </c>
      <c r="G13" s="5">
        <v>219</v>
      </c>
      <c r="H13" s="12">
        <v>200</v>
      </c>
      <c r="I13" s="5">
        <v>1942</v>
      </c>
      <c r="J13" s="12">
        <v>344</v>
      </c>
      <c r="K13" s="5">
        <v>106</v>
      </c>
      <c r="L13" s="12">
        <v>67</v>
      </c>
      <c r="M13" s="20">
        <v>1734</v>
      </c>
      <c r="N13" s="12">
        <v>700</v>
      </c>
      <c r="O13" s="5">
        <f>SUM(31,30)</f>
        <v>61</v>
      </c>
      <c r="P13" s="12">
        <v>504</v>
      </c>
      <c r="Q13" s="5">
        <v>440</v>
      </c>
      <c r="R13" s="12">
        <v>448</v>
      </c>
      <c r="S13" s="6">
        <f>SUM(C13:R13)</f>
        <v>8765</v>
      </c>
    </row>
    <row r="14" spans="1:19" x14ac:dyDescent="0.25">
      <c r="A14" s="2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9"/>
      <c r="S14" s="24"/>
    </row>
    <row r="15" spans="1:19" ht="32.25" customHeight="1" x14ac:dyDescent="0.25">
      <c r="A15" s="17" t="s">
        <v>8</v>
      </c>
      <c r="B15" s="18" t="s">
        <v>9</v>
      </c>
      <c r="C15" s="5">
        <v>4274</v>
      </c>
      <c r="D15" s="12">
        <v>1515</v>
      </c>
      <c r="E15" s="5">
        <v>607</v>
      </c>
      <c r="F15" s="25">
        <v>1305</v>
      </c>
      <c r="G15" s="5">
        <v>464</v>
      </c>
      <c r="H15" s="12">
        <v>550</v>
      </c>
      <c r="I15" s="5">
        <v>1446</v>
      </c>
      <c r="J15" s="12">
        <v>221</v>
      </c>
      <c r="K15" s="21">
        <v>702</v>
      </c>
      <c r="L15" s="12">
        <v>313</v>
      </c>
      <c r="M15" s="20">
        <v>528</v>
      </c>
      <c r="N15" s="12">
        <v>1235</v>
      </c>
      <c r="O15" s="5">
        <f>SUM(969,62,28,6)</f>
        <v>1065</v>
      </c>
      <c r="P15" s="12">
        <v>839</v>
      </c>
      <c r="Q15" s="5">
        <v>1687</v>
      </c>
      <c r="R15" s="12">
        <v>288</v>
      </c>
      <c r="S15" s="6">
        <f>SUM(C15:R15)</f>
        <v>17039</v>
      </c>
    </row>
    <row r="16" spans="1:19" ht="42" customHeight="1" x14ac:dyDescent="0.25">
      <c r="A16" s="17"/>
      <c r="B16" s="18" t="s">
        <v>10</v>
      </c>
      <c r="C16" s="5">
        <v>113</v>
      </c>
      <c r="D16" s="12">
        <v>142</v>
      </c>
      <c r="E16" s="5">
        <v>113</v>
      </c>
      <c r="F16" s="25">
        <v>37</v>
      </c>
      <c r="G16" s="5">
        <v>25</v>
      </c>
      <c r="H16" s="12">
        <v>31</v>
      </c>
      <c r="I16" s="5">
        <v>556</v>
      </c>
      <c r="J16" s="12">
        <v>27</v>
      </c>
      <c r="K16" s="5">
        <v>63</v>
      </c>
      <c r="L16" s="12">
        <v>30</v>
      </c>
      <c r="M16" s="20">
        <v>101</v>
      </c>
      <c r="N16" s="12">
        <v>506</v>
      </c>
      <c r="O16" s="5">
        <f>SUM(3,6)</f>
        <v>9</v>
      </c>
      <c r="P16" s="12">
        <v>34</v>
      </c>
      <c r="Q16" s="5">
        <v>98</v>
      </c>
      <c r="R16" s="12">
        <v>56</v>
      </c>
      <c r="S16" s="6">
        <f>SUM(C16:R16)</f>
        <v>1941</v>
      </c>
    </row>
    <row r="17" spans="1:19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9"/>
      <c r="O17" s="9"/>
      <c r="P17" s="9"/>
      <c r="Q17" s="9"/>
      <c r="R17" s="9"/>
      <c r="S17" s="24"/>
    </row>
    <row r="18" spans="1:19" ht="43.5" customHeight="1" x14ac:dyDescent="0.25">
      <c r="A18" s="10" t="s">
        <v>11</v>
      </c>
      <c r="B18" s="18" t="s">
        <v>12</v>
      </c>
      <c r="C18" s="5">
        <v>725</v>
      </c>
      <c r="D18" s="25">
        <v>17</v>
      </c>
      <c r="E18" s="5">
        <v>239</v>
      </c>
      <c r="F18" s="25">
        <v>159</v>
      </c>
      <c r="G18" s="5">
        <v>58</v>
      </c>
      <c r="H18" s="25">
        <v>193</v>
      </c>
      <c r="I18" s="5">
        <v>2023</v>
      </c>
      <c r="J18" s="25">
        <v>40</v>
      </c>
      <c r="K18" s="21">
        <v>231</v>
      </c>
      <c r="L18" s="12">
        <v>117</v>
      </c>
      <c r="M18" s="20">
        <v>936</v>
      </c>
      <c r="N18" s="12">
        <v>624</v>
      </c>
      <c r="O18" s="5">
        <v>7</v>
      </c>
      <c r="P18" s="12">
        <v>354</v>
      </c>
      <c r="Q18" s="5">
        <v>345</v>
      </c>
      <c r="R18" s="25">
        <v>21</v>
      </c>
      <c r="S18" s="6">
        <f>SUM(C18:R18)</f>
        <v>6089</v>
      </c>
    </row>
    <row r="19" spans="1:19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9"/>
      <c r="S19" s="24"/>
    </row>
    <row r="20" spans="1:19" ht="30" x14ac:dyDescent="0.25">
      <c r="A20" s="10" t="s">
        <v>13</v>
      </c>
      <c r="B20" s="30" t="s">
        <v>14</v>
      </c>
      <c r="C20" s="5">
        <v>202</v>
      </c>
      <c r="D20" s="25">
        <v>30</v>
      </c>
      <c r="E20" s="5">
        <v>86</v>
      </c>
      <c r="F20" s="25">
        <v>81</v>
      </c>
      <c r="G20" s="5">
        <v>73</v>
      </c>
      <c r="H20" s="25">
        <v>67</v>
      </c>
      <c r="I20" s="5">
        <v>188</v>
      </c>
      <c r="J20" s="25">
        <v>45</v>
      </c>
      <c r="K20" s="5">
        <v>85</v>
      </c>
      <c r="L20" s="25">
        <v>77</v>
      </c>
      <c r="M20" s="20">
        <v>70</v>
      </c>
      <c r="N20" s="25">
        <v>128</v>
      </c>
      <c r="O20" s="5">
        <v>18</v>
      </c>
      <c r="P20" s="25">
        <v>118</v>
      </c>
      <c r="Q20" s="5">
        <v>126</v>
      </c>
      <c r="R20" s="25">
        <v>39</v>
      </c>
      <c r="S20" s="6">
        <f>SUM(C20:R20)</f>
        <v>1433</v>
      </c>
    </row>
  </sheetData>
  <mergeCells count="9">
    <mergeCell ref="A2:S2"/>
    <mergeCell ref="A19:Q19"/>
    <mergeCell ref="N7:R7"/>
    <mergeCell ref="A5:P5"/>
    <mergeCell ref="A8:A13"/>
    <mergeCell ref="B11:C11"/>
    <mergeCell ref="A15:A16"/>
    <mergeCell ref="A14:Q14"/>
    <mergeCell ref="A17:M17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Zdak</dc:creator>
  <cp:lastModifiedBy>Barbara Polańska-Siła</cp:lastModifiedBy>
  <dcterms:created xsi:type="dcterms:W3CDTF">2022-07-11T07:16:57Z</dcterms:created>
  <dcterms:modified xsi:type="dcterms:W3CDTF">2022-07-12T10:56:09Z</dcterms:modified>
</cp:coreProperties>
</file>